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B方式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<sst xmlns="http://schemas.openxmlformats.org/spreadsheetml/2006/main" count="36" uniqueCount="26">
  <si>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名前：</t>
  </si>
  <si>
    <t>必須</t>
  </si>
  <si>
    <t>メキシコ</t>
  </si>
  <si>
    <t>設定なし</t>
  </si>
  <si>
    <t>フランス</t>
  </si>
  <si>
    <t>フィリピン</t>
  </si>
  <si>
    <t>ノルウェー</t>
  </si>
  <si>
    <t>台湾</t>
  </si>
  <si>
    <t>タイ</t>
  </si>
  <si>
    <t>オランダ</t>
  </si>
  <si>
    <t>イタリア</t>
  </si>
  <si>
    <t>アルゼンチン</t>
  </si>
  <si>
    <t>希望順位</t>
  </si>
  <si>
    <t>事前研修</t>
  </si>
  <si>
    <t>派遣先国</t>
  </si>
  <si>
    <t>エクアドル</t>
  </si>
  <si>
    <t>出願可否</t>
  </si>
  <si>
    <t>ELTiSスコア</t>
  </si>
  <si>
    <t>受験番号：</t>
  </si>
  <si>
    <t>南アフリカ</t>
  </si>
  <si>
    <t>派遣希望国　希望順位シート（B方式）</t>
  </si>
  <si>
    <t>日本以外に有している国籍：</t>
  </si>
  <si>
    <t>令和５年度「国際性に富む人材育成留学事業」派遣予定国について、希望順位をつけてください。なお、募集要項の派遣資格に該当しない国、派遣を希望しない国がある場合については「0」と入力してください。</t>
  </si>
  <si>
    <t>スペイン</t>
  </si>
  <si>
    <t>※スコアおよび国籍を入力すると、出願可否欄が反映されます。</t>
  </si>
  <si>
    <t>令和５年度　国際性に富む人材育成留学事業（令和６年度派遣生）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</si>
</sst>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明朝"/>
      <family val="1"/>
    </font>
    <font>
      <u val="single"/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.5"/>
      <color theme="1"/>
      <name val="ＭＳ 明朝"/>
      <family val="1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horizontal="right"/>
      <protection/>
    </xf>
    <xf numFmtId="0" fontId="54" fillId="0" borderId="10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/>
    </xf>
    <xf numFmtId="0" fontId="54" fillId="0" borderId="0" xfId="0" applyFont="1" applyAlignment="1">
      <alignment horizontal="left" vertical="center"/>
    </xf>
    <xf numFmtId="0" fontId="54" fillId="0" borderId="1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2">
      <selection activeCell="E7" sqref="E7"/>
    </sheetView>
  </sheetViews>
  <sheetFormatPr defaultColWidth="9.140625" defaultRowHeight="15"/>
  <cols>
    <col min="1" max="1" width="10.421875" style="0" customWidth="1"/>
    <col min="2" max="2" width="27.28125" style="0" customWidth="1"/>
    <col min="3" max="3" width="16.8515625" style="0" customWidth="1"/>
    <col min="4" max="4" width="12.57421875" style="0" customWidth="1"/>
    <col min="5" max="5" width="17.00390625" style="0" bestFit="1" customWidth="1"/>
    <col min="6" max="6" width="6.140625" style="0" customWidth="1"/>
  </cols>
  <sheetData>
    <row r="1" spans="1:7" ht="17.25" customHeight="1">
      <c r="A1" s="19" t="s">
        <v>25</v>
      </c>
      <c r="B1" s="20"/>
      <c r="C1" s="20"/>
      <c r="D1" s="20"/>
      <c r="E1" s="20"/>
      <c r="F1" s="20"/>
      <c r="G1" s="8"/>
    </row>
    <row r="2" spans="1:7" ht="24" customHeight="1">
      <c r="A2" s="21" t="s">
        <v>20</v>
      </c>
      <c r="B2" s="21"/>
      <c r="C2" s="21"/>
      <c r="D2" s="21"/>
      <c r="E2" s="21"/>
      <c r="F2" s="21"/>
      <c r="G2" s="7"/>
    </row>
    <row r="3" ht="26.25" customHeight="1"/>
    <row r="4" spans="1:7" ht="42.75" customHeight="1">
      <c r="A4" s="22" t="s">
        <v>22</v>
      </c>
      <c r="B4" s="23"/>
      <c r="C4" s="23"/>
      <c r="D4" s="23"/>
      <c r="E4" s="23"/>
      <c r="F4" s="23"/>
      <c r="G4" s="6"/>
    </row>
    <row r="5" ht="33" customHeight="1"/>
    <row r="6" spans="2:5" s="3" customFormat="1" ht="30.75" customHeight="1">
      <c r="B6" s="4" t="s">
        <v>14</v>
      </c>
      <c r="C6" s="4" t="s">
        <v>13</v>
      </c>
      <c r="D6" s="4" t="s">
        <v>16</v>
      </c>
      <c r="E6" s="4" t="s">
        <v>12</v>
      </c>
    </row>
    <row r="7" spans="2:5" s="3" customFormat="1" ht="30.75" customHeight="1">
      <c r="B7" s="5" t="s">
        <v>11</v>
      </c>
      <c r="C7" s="4" t="s">
        <v>1</v>
      </c>
      <c r="D7" s="10" t="str">
        <f>IF(OR($E$21="",$E$21&lt;195),"不可",IF($C$25=B7,"不可","可"))</f>
        <v>不可</v>
      </c>
      <c r="E7" s="13"/>
    </row>
    <row r="8" spans="2:5" s="3" customFormat="1" ht="30.75" customHeight="1">
      <c r="B8" s="5" t="s">
        <v>10</v>
      </c>
      <c r="C8" s="4" t="s">
        <v>3</v>
      </c>
      <c r="D8" s="10" t="str">
        <f>IF(OR($E$21="",$E$21&lt;195),"不可",IF($C$25=B8,"不可","可"))</f>
        <v>不可</v>
      </c>
      <c r="E8" s="13"/>
    </row>
    <row r="9" spans="2:5" s="3" customFormat="1" ht="30.75" customHeight="1">
      <c r="B9" s="5" t="s">
        <v>15</v>
      </c>
      <c r="C9" s="4" t="s">
        <v>1</v>
      </c>
      <c r="D9" s="10" t="str">
        <f>IF(OR($E$21="",$E$21&lt;195),"不可",IF($C$25=B9,"不可","可"))</f>
        <v>不可</v>
      </c>
      <c r="E9" s="13"/>
    </row>
    <row r="10" spans="2:5" s="3" customFormat="1" ht="30.75" customHeight="1">
      <c r="B10" s="5" t="s">
        <v>9</v>
      </c>
      <c r="C10" s="4" t="s">
        <v>3</v>
      </c>
      <c r="D10" s="10" t="str">
        <f>IF(OR($E$21="",$E$21&lt;215),"不可",IF($C$25=B10,"不可","可"))</f>
        <v>不可</v>
      </c>
      <c r="E10" s="13"/>
    </row>
    <row r="11" spans="2:5" s="3" customFormat="1" ht="30.75" customHeight="1">
      <c r="B11" s="5" t="s">
        <v>23</v>
      </c>
      <c r="C11" s="4" t="s">
        <v>3</v>
      </c>
      <c r="D11" s="10" t="str">
        <f>IF(OR($E$21="",$E$21&lt;195),"不可",IF($C$25=B11,"不可","可"))</f>
        <v>不可</v>
      </c>
      <c r="E11" s="13"/>
    </row>
    <row r="12" spans="2:5" s="3" customFormat="1" ht="30.75" customHeight="1">
      <c r="B12" s="5" t="s">
        <v>8</v>
      </c>
      <c r="C12" s="4" t="s">
        <v>3</v>
      </c>
      <c r="D12" s="10" t="str">
        <f>IF($C$25=B12,"不可","可")</f>
        <v>可</v>
      </c>
      <c r="E12" s="13"/>
    </row>
    <row r="13" spans="2:5" s="3" customFormat="1" ht="30.75" customHeight="1">
      <c r="B13" s="5" t="s">
        <v>7</v>
      </c>
      <c r="C13" s="4" t="s">
        <v>3</v>
      </c>
      <c r="D13" s="10" t="str">
        <f>IF(OR($E$21="",$E$21&lt;195),"不可",IF($C$25=B13,"不可","可"))</f>
        <v>不可</v>
      </c>
      <c r="E13" s="13"/>
    </row>
    <row r="14" spans="2:5" s="3" customFormat="1" ht="30.75" customHeight="1">
      <c r="B14" s="5" t="s">
        <v>6</v>
      </c>
      <c r="C14" s="4" t="s">
        <v>3</v>
      </c>
      <c r="D14" s="10" t="str">
        <f>IF(OR($E$21="",$E$21&lt;210),"不可",IF($C$25=B14,"不可","可"))</f>
        <v>不可</v>
      </c>
      <c r="E14" s="13"/>
    </row>
    <row r="15" spans="2:5" s="3" customFormat="1" ht="30.75" customHeight="1">
      <c r="B15" s="5" t="s">
        <v>5</v>
      </c>
      <c r="C15" s="4" t="s">
        <v>3</v>
      </c>
      <c r="D15" s="10" t="str">
        <f>IF($C$25=B15,"不可","可")</f>
        <v>可</v>
      </c>
      <c r="E15" s="13"/>
    </row>
    <row r="16" spans="2:5" s="3" customFormat="1" ht="30.75" customHeight="1">
      <c r="B16" s="5" t="s">
        <v>4</v>
      </c>
      <c r="C16" s="4" t="s">
        <v>1</v>
      </c>
      <c r="D16" s="10" t="str">
        <f>IF(OR($E$21="",$E$21&lt;195),"不可",IF($C$25=B16,"不可","可"))</f>
        <v>不可</v>
      </c>
      <c r="E16" s="13"/>
    </row>
    <row r="17" spans="2:5" s="3" customFormat="1" ht="30.75" customHeight="1">
      <c r="B17" s="5" t="s">
        <v>19</v>
      </c>
      <c r="C17" s="4" t="s">
        <v>3</v>
      </c>
      <c r="D17" s="10" t="str">
        <f>IF(OR($E$21="",$E$21&lt;210),"不可",IF($C$25=B17,"不可","可"))</f>
        <v>不可</v>
      </c>
      <c r="E17" s="13"/>
    </row>
    <row r="18" spans="2:5" s="3" customFormat="1" ht="30.75" customHeight="1">
      <c r="B18" s="5" t="s">
        <v>2</v>
      </c>
      <c r="C18" s="4" t="s">
        <v>1</v>
      </c>
      <c r="D18" s="10" t="str">
        <f>IF(OR($E$21="",$E$21&lt;195),"不可",IF($C$25=B18,"不可","可"))</f>
        <v>不可</v>
      </c>
      <c r="E18" s="13"/>
    </row>
    <row r="19" ht="22.5" customHeight="1">
      <c r="B19" s="9" t="s">
        <v>24</v>
      </c>
    </row>
    <row r="20" ht="22.5" customHeight="1"/>
    <row r="21" spans="1:5" ht="22.5" customHeight="1">
      <c r="A21" s="2" t="s">
        <v>0</v>
      </c>
      <c r="B21" s="18"/>
      <c r="C21" s="18"/>
      <c r="D21" s="12" t="s">
        <v>17</v>
      </c>
      <c r="E21" s="11"/>
    </row>
    <row r="22" ht="13.5">
      <c r="A22" s="1"/>
    </row>
    <row r="23" spans="1:3" ht="19.5" customHeight="1">
      <c r="A23" s="2" t="s">
        <v>18</v>
      </c>
      <c r="B23" s="14"/>
      <c r="C23" s="15"/>
    </row>
    <row r="25" spans="1:3" ht="20.25" customHeight="1">
      <c r="A25" s="16" t="s">
        <v>21</v>
      </c>
      <c r="C25" s="17"/>
    </row>
  </sheetData>
  <sheetProtection password="CC41" sheet="1" selectLockedCells="1"/>
  <protectedRanges>
    <protectedRange password="CC41" sqref="E7:E18" name="範囲1_2"/>
  </protectedRanges>
  <mergeCells count="4">
    <mergeCell ref="B21:C21"/>
    <mergeCell ref="A1:F1"/>
    <mergeCell ref="A2:F2"/>
    <mergeCell ref="A4:F4"/>
  </mergeCells>
  <dataValidations count="4">
    <dataValidation allowBlank="1" showInputMessage="1" showErrorMessage="1" prompt="半角英数で入力してください" sqref="B23"/>
    <dataValidation type="list" allowBlank="1" showInputMessage="1" showErrorMessage="1" prompt="プルダウンメニューから選択してください" sqref="C25">
      <formula1>"なし,アメリカ,アルゼンチン,イタリア,エクアドル,オランダ,カナダ,タイ,台湾,ノルウェー,フィリピン,フランス,南アフリカ,メキシコ,その他"</formula1>
    </dataValidation>
    <dataValidation type="list" allowBlank="1" showInputMessage="1" showErrorMessage="1" prompt="プルダウンメニューから取得スコアを選択してください" sqref="E21">
      <formula1>"100,110,123,131,137,142,146,149,152,155,158,160,162,165,167,169,171,173,175,176,178,180,182,183,185,187,188,190,192,193,195,197,199,201,203,205,207,209,211,213,216,218,221,224,227,231,236,242,250,263,300"</formula1>
    </dataValidation>
    <dataValidation type="whole" operator="greaterThanOrEqual" allowBlank="1" showInputMessage="1" showErrorMessage="1" sqref="E7:E18">
      <formula1>0</formula1>
    </dataValidation>
  </dataValidations>
  <printOptions/>
  <pageMargins left="0.65625" right="0.5520833333333334" top="1.5520833333333333" bottom="0.75" header="0.3" footer="0.3"/>
  <pageSetup orientation="portrait"/>
  <headerFooter>
    <oddHeader>&amp;L
様式Ⅶ
（B方式出願用）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EIL</cp:lastModifiedBy>
  <dcterms:created xsi:type="dcterms:W3CDTF">2015-06-30T08:19:27Z</dcterms:created>
  <dcterms:modified xsi:type="dcterms:W3CDTF">2023-09-07T04:54:34Z</dcterms:modified>
  <cp:category/>
  <cp:version/>
  <cp:contentType/>
  <cp:contentStatus/>
</cp:coreProperties>
</file>